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Julie\Finance\CIL\"/>
    </mc:Choice>
  </mc:AlternateContent>
  <xr:revisionPtr revIDLastSave="0" documentId="13_ncr:1_{37D93B59-06D4-48A8-A6A2-26064478C76F}" xr6:coauthVersionLast="47" xr6:coauthVersionMax="47" xr10:uidLastSave="{00000000-0000-0000-0000-000000000000}"/>
  <bookViews>
    <workbookView xWindow="-120" yWindow="-120" windowWidth="20730" windowHeight="11160" xr2:uid="{8BF1D1D7-ECAB-4B75-B060-CE06DE8A4A7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24" i="1"/>
  <c r="D14" i="1" s="1"/>
  <c r="C24" i="1"/>
  <c r="D12" i="1"/>
  <c r="A33" i="1"/>
</calcChain>
</file>

<file path=xl/sharedStrings.xml><?xml version="1.0" encoding="utf-8"?>
<sst xmlns="http://schemas.openxmlformats.org/spreadsheetml/2006/main" count="32" uniqueCount="31">
  <si>
    <t>TREETON PARISH COUNCIL</t>
  </si>
  <si>
    <t>COMMUNITY INFRASTRUCTURE LEVY</t>
  </si>
  <si>
    <t>REPORTING PERIOD</t>
  </si>
  <si>
    <t>1.4.21-31.3.22</t>
  </si>
  <si>
    <t xml:space="preserve">Total CIL carried over from previous year </t>
  </si>
  <si>
    <t>CIL Income Received</t>
  </si>
  <si>
    <t xml:space="preserve">Total CIL Received </t>
  </si>
  <si>
    <t>Total CIL spent</t>
  </si>
  <si>
    <t>CIL EXPENDITURE</t>
  </si>
  <si>
    <t>Item/Purpose</t>
  </si>
  <si>
    <t>Estimate</t>
  </si>
  <si>
    <t xml:space="preserve">Actual </t>
  </si>
  <si>
    <t>Totals</t>
  </si>
  <si>
    <t>Signed</t>
  </si>
  <si>
    <t>Clerk</t>
  </si>
  <si>
    <t>Chairman</t>
  </si>
  <si>
    <t>£</t>
  </si>
  <si>
    <t>Date</t>
  </si>
  <si>
    <t>23.4.21</t>
  </si>
  <si>
    <t>27.10.21</t>
  </si>
  <si>
    <t>CIL RECEIVED</t>
  </si>
  <si>
    <t>Well Lane Playpark swing &amp; paint</t>
  </si>
  <si>
    <t>Mill Lane Rails &amp; fence</t>
  </si>
  <si>
    <t>Notes</t>
  </si>
  <si>
    <t>Works completed March22 - Awaiting inv from RMBC</t>
  </si>
  <si>
    <t>25.10.21</t>
  </si>
  <si>
    <t>Date PC Mtg</t>
  </si>
  <si>
    <t>24.1.22</t>
  </si>
  <si>
    <t>Total CIL repaid following a repayment notice</t>
  </si>
  <si>
    <t>CIL BALANCE</t>
  </si>
  <si>
    <t>Works completed April 22 - Awaiting inv from RMBC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</si>
</sst>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2" fillId="0" borderId="0" xfId="1" applyFont="1"/>
    <xf numFmtId="43" fontId="3" fillId="0" borderId="0" xfId="1" applyFont="1"/>
    <xf numFmtId="43" fontId="2" fillId="0" borderId="0" xfId="1" applyFont="1" applyAlignment="1">
      <alignment horizontal="center"/>
    </xf>
    <xf numFmtId="2" fontId="3" fillId="0" borderId="0" xfId="1" applyNumberFormat="1" applyFont="1"/>
    <xf numFmtId="43" fontId="2" fillId="0" borderId="1" xfId="1" applyFont="1" applyBorder="1"/>
    <xf numFmtId="2" fontId="2" fillId="0" borderId="0" xfId="1" applyNumberFormat="1" applyFont="1"/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D65D-DE3D-4706-AEBB-6D0C90566E08}">
  <sheetPr>
    <pageSetUpPr fitToPage="1"/>
  </sheetPr>
  <dimension ref="A1:E33"/>
  <sheetViews>
    <sheetView tabSelected="1" workbookViewId="0">
      <selection activeCell="E27" sqref="E27"/>
    </sheetView>
  </sheetViews>
  <sheetFormatPr defaultRowHeight="15" x14ac:dyDescent="0.2"/>
  <cols>
    <col min="1" max="1" width="44" style="2" customWidth="1"/>
    <col min="2" max="2" width="13" style="2" customWidth="1"/>
    <col min="3" max="4" width="12.85546875" style="2" bestFit="1" customWidth="1"/>
    <col min="5" max="16384" width="9.140625" style="2"/>
  </cols>
  <sheetData>
    <row r="1" spans="1:4" s="1" customFormat="1" ht="15.75" x14ac:dyDescent="0.25">
      <c r="A1" s="1" t="s">
        <v>0</v>
      </c>
    </row>
    <row r="2" spans="1:4" s="1" customFormat="1" ht="15.75" x14ac:dyDescent="0.25"/>
    <row r="3" spans="1:4" s="1" customFormat="1" ht="15.75" x14ac:dyDescent="0.25">
      <c r="A3" s="1" t="s">
        <v>1</v>
      </c>
    </row>
    <row r="5" spans="1:4" ht="15.75" x14ac:dyDescent="0.25">
      <c r="A5" s="1" t="s">
        <v>2</v>
      </c>
      <c r="B5" s="1" t="s">
        <v>3</v>
      </c>
    </row>
    <row r="6" spans="1:4" ht="15.75" x14ac:dyDescent="0.25">
      <c r="B6" s="1" t="s">
        <v>17</v>
      </c>
      <c r="C6" s="1"/>
      <c r="D6" s="3" t="s">
        <v>16</v>
      </c>
    </row>
    <row r="7" spans="1:4" s="1" customFormat="1" ht="15.75" x14ac:dyDescent="0.25">
      <c r="A7" s="1" t="s">
        <v>20</v>
      </c>
      <c r="D7" s="3"/>
    </row>
    <row r="8" spans="1:4" s="1" customFormat="1" ht="15.75" x14ac:dyDescent="0.25">
      <c r="D8" s="3"/>
    </row>
    <row r="9" spans="1:4" x14ac:dyDescent="0.2">
      <c r="A9" s="2" t="s">
        <v>4</v>
      </c>
      <c r="D9" s="4">
        <v>0</v>
      </c>
    </row>
    <row r="10" spans="1:4" x14ac:dyDescent="0.2">
      <c r="A10" s="2" t="s">
        <v>5</v>
      </c>
      <c r="B10" s="2" t="s">
        <v>18</v>
      </c>
      <c r="C10" s="2">
        <v>10995.84</v>
      </c>
    </row>
    <row r="11" spans="1:4" x14ac:dyDescent="0.2">
      <c r="B11" s="2" t="s">
        <v>19</v>
      </c>
      <c r="C11" s="2">
        <v>23669.439999999999</v>
      </c>
    </row>
    <row r="12" spans="1:4" s="1" customFormat="1" ht="15.75" x14ac:dyDescent="0.25">
      <c r="A12" s="1" t="s">
        <v>6</v>
      </c>
      <c r="D12" s="1">
        <f>+D9+C10+C11</f>
        <v>34665.279999999999</v>
      </c>
    </row>
    <row r="14" spans="1:4" x14ac:dyDescent="0.2">
      <c r="A14" s="2" t="s">
        <v>7</v>
      </c>
      <c r="D14" s="4">
        <f>-D24</f>
        <v>0</v>
      </c>
    </row>
    <row r="15" spans="1:4" x14ac:dyDescent="0.2">
      <c r="A15" s="2" t="s">
        <v>28</v>
      </c>
    </row>
    <row r="17" spans="1:5" s="1" customFormat="1" ht="16.5" thickBot="1" x14ac:dyDescent="0.3">
      <c r="A17" s="5" t="s">
        <v>29</v>
      </c>
      <c r="D17" s="5">
        <f>+D12-D14-D15</f>
        <v>34665.279999999999</v>
      </c>
    </row>
    <row r="18" spans="1:5" ht="15.75" thickTop="1" x14ac:dyDescent="0.2"/>
    <row r="19" spans="1:5" s="1" customFormat="1" ht="15.75" x14ac:dyDescent="0.25">
      <c r="A19" s="1" t="s">
        <v>8</v>
      </c>
    </row>
    <row r="21" spans="1:5" s="1" customFormat="1" ht="15.75" x14ac:dyDescent="0.25">
      <c r="A21" s="1" t="s">
        <v>9</v>
      </c>
      <c r="B21" s="1" t="s">
        <v>26</v>
      </c>
      <c r="C21" s="1" t="s">
        <v>10</v>
      </c>
      <c r="D21" s="1" t="s">
        <v>11</v>
      </c>
      <c r="E21" s="1" t="s">
        <v>23</v>
      </c>
    </row>
    <row r="22" spans="1:5" x14ac:dyDescent="0.2">
      <c r="A22" s="2" t="s">
        <v>21</v>
      </c>
      <c r="B22" s="2" t="s">
        <v>25</v>
      </c>
      <c r="C22" s="2">
        <v>2890</v>
      </c>
      <c r="E22" s="2" t="s">
        <v>30</v>
      </c>
    </row>
    <row r="23" spans="1:5" x14ac:dyDescent="0.2">
      <c r="A23" s="2" t="s">
        <v>22</v>
      </c>
      <c r="B23" s="2" t="s">
        <v>27</v>
      </c>
      <c r="C23" s="2">
        <v>3100</v>
      </c>
      <c r="E23" s="2" t="s">
        <v>24</v>
      </c>
    </row>
    <row r="24" spans="1:5" s="1" customFormat="1" ht="15.75" x14ac:dyDescent="0.25">
      <c r="A24" s="1" t="s">
        <v>12</v>
      </c>
      <c r="C24" s="1">
        <f>SUM(C22:C23)</f>
        <v>5990</v>
      </c>
      <c r="D24" s="6">
        <f>SUM(D22:D23)</f>
        <v>0</v>
      </c>
    </row>
    <row r="27" spans="1:5" s="1" customFormat="1" ht="15.75" x14ac:dyDescent="0.25">
      <c r="A27" s="1" t="s">
        <v>13</v>
      </c>
      <c r="B27" s="1" t="s">
        <v>14</v>
      </c>
    </row>
    <row r="28" spans="1:5" s="1" customFormat="1" ht="15.75" x14ac:dyDescent="0.25"/>
    <row r="29" spans="1:5" s="1" customFormat="1" ht="15.75" x14ac:dyDescent="0.25">
      <c r="A29" s="1" t="s">
        <v>13</v>
      </c>
      <c r="B29" s="1" t="s">
        <v>15</v>
      </c>
    </row>
    <row r="33" spans="1:1" s="7" customFormat="1" ht="11.25" x14ac:dyDescent="0.2">
      <c r="A33" s="7" t="str">
        <f ca="1">CELL("filename")</f>
        <v>C:\Work\Julie\Burials &amp; Memorials\[Memorials.xls]Sheet1</v>
      </c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treet</dc:creator>
  <cp:lastModifiedBy>treet</cp:lastModifiedBy>
  <cp:lastPrinted>2022-04-06T21:17:15Z</cp:lastPrinted>
  <dcterms:created xsi:type="dcterms:W3CDTF">2022-04-06T15:09:47Z</dcterms:created>
  <dcterms:modified xsi:type="dcterms:W3CDTF">2022-11-28T18:18:03Z</dcterms:modified>
</cp:coreProperties>
</file>